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95" yWindow="705" windowWidth="26565" windowHeight="11295"/>
  </bookViews>
  <sheets>
    <sheet name="5P2 Gender 2017" sheetId="13" r:id="rId1"/>
  </sheets>
  <definedNames>
    <definedName name="_AMO_UniqueIdentifier" hidden="1">"'a10aef89-2f00-4974-aebf-5c548b72b011'"</definedName>
  </definedNames>
  <calcPr calcId="145621"/>
</workbook>
</file>

<file path=xl/calcChain.xml><?xml version="1.0" encoding="utf-8"?>
<calcChain xmlns="http://schemas.openxmlformats.org/spreadsheetml/2006/main">
  <c r="G27" i="13" l="1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N12" i="13"/>
  <c r="Q12" i="13"/>
  <c r="S12" i="13"/>
  <c r="U12" i="13" s="1"/>
  <c r="N13" i="13"/>
  <c r="Q13" i="13"/>
  <c r="S13" i="13"/>
  <c r="U13" i="13" s="1"/>
  <c r="N14" i="13"/>
  <c r="Q14" i="13"/>
  <c r="S14" i="13"/>
  <c r="U14" i="13" s="1"/>
  <c r="N15" i="13"/>
  <c r="Q15" i="13"/>
  <c r="S15" i="13"/>
  <c r="U15" i="13" s="1"/>
  <c r="N16" i="13"/>
  <c r="Q16" i="13"/>
  <c r="S16" i="13"/>
  <c r="U16" i="13" s="1"/>
  <c r="N17" i="13"/>
  <c r="Q17" i="13"/>
  <c r="S17" i="13"/>
  <c r="U17" i="13" s="1"/>
  <c r="N18" i="13"/>
  <c r="Q18" i="13"/>
  <c r="S18" i="13"/>
  <c r="U18" i="13" s="1"/>
  <c r="N19" i="13"/>
  <c r="Q19" i="13"/>
  <c r="S19" i="13"/>
  <c r="U19" i="13" s="1"/>
  <c r="N20" i="13"/>
  <c r="Q20" i="13"/>
  <c r="S20" i="13"/>
  <c r="U20" i="13" s="1"/>
  <c r="N21" i="13"/>
  <c r="Q21" i="13"/>
  <c r="S21" i="13"/>
  <c r="U21" i="13" s="1"/>
  <c r="N22" i="13"/>
  <c r="Q22" i="13"/>
  <c r="S22" i="13"/>
  <c r="U22" i="13" s="1"/>
  <c r="N23" i="13"/>
  <c r="Q23" i="13"/>
  <c r="S23" i="13"/>
  <c r="U23" i="13" s="1"/>
  <c r="N24" i="13"/>
  <c r="Q24" i="13"/>
  <c r="S24" i="13"/>
  <c r="U24" i="13" s="1"/>
  <c r="N25" i="13"/>
  <c r="Q25" i="13"/>
  <c r="S25" i="13"/>
  <c r="U25" i="13" s="1"/>
  <c r="N27" i="13"/>
  <c r="Q27" i="13"/>
  <c r="S27" i="13"/>
  <c r="U27" i="13" s="1"/>
  <c r="N28" i="13"/>
  <c r="Q28" i="13"/>
  <c r="S28" i="13"/>
  <c r="U28" i="13" s="1"/>
  <c r="N29" i="13"/>
  <c r="Q29" i="13"/>
  <c r="S29" i="13"/>
  <c r="U29" i="13" s="1"/>
  <c r="N30" i="13"/>
  <c r="Q30" i="13"/>
  <c r="S30" i="13"/>
  <c r="U30" i="13" s="1"/>
  <c r="N31" i="13"/>
  <c r="Q31" i="13"/>
  <c r="S31" i="13"/>
  <c r="U31" i="13" s="1"/>
  <c r="S36" i="13"/>
  <c r="Q36" i="13"/>
  <c r="N36" i="13"/>
  <c r="S35" i="13"/>
  <c r="Q35" i="13"/>
  <c r="N35" i="13"/>
  <c r="S34" i="13"/>
  <c r="Q34" i="13"/>
  <c r="N34" i="13"/>
  <c r="S33" i="13"/>
  <c r="Q33" i="13"/>
  <c r="U33" i="13" s="1"/>
  <c r="N33" i="13"/>
  <c r="S32" i="13"/>
  <c r="Q32" i="13"/>
  <c r="N32" i="13"/>
  <c r="U35" i="13"/>
  <c r="G33" i="13"/>
  <c r="G32" i="13"/>
  <c r="G31" i="13"/>
  <c r="G30" i="13"/>
  <c r="G29" i="13"/>
  <c r="G28" i="13"/>
  <c r="S61" i="13"/>
  <c r="Q61" i="13"/>
  <c r="N61" i="13"/>
  <c r="G61" i="13"/>
  <c r="S59" i="13"/>
  <c r="U59" i="13" s="1"/>
  <c r="Q59" i="13"/>
  <c r="N59" i="13"/>
  <c r="G59" i="13"/>
  <c r="S58" i="13"/>
  <c r="Q58" i="13"/>
  <c r="N58" i="13"/>
  <c r="G58" i="13"/>
  <c r="S57" i="13"/>
  <c r="U57" i="13" s="1"/>
  <c r="Q57" i="13"/>
  <c r="N57" i="13"/>
  <c r="G57" i="13"/>
  <c r="S56" i="13"/>
  <c r="Q56" i="13"/>
  <c r="N56" i="13"/>
  <c r="G56" i="13"/>
  <c r="S55" i="13"/>
  <c r="U55" i="13" s="1"/>
  <c r="Q55" i="13"/>
  <c r="N55" i="13"/>
  <c r="G55" i="13"/>
  <c r="S54" i="13"/>
  <c r="U54" i="13" s="1"/>
  <c r="Q54" i="13"/>
  <c r="N54" i="13"/>
  <c r="G54" i="13"/>
  <c r="S53" i="13"/>
  <c r="Q53" i="13"/>
  <c r="N53" i="13"/>
  <c r="G53" i="13"/>
  <c r="S52" i="13"/>
  <c r="U52" i="13" s="1"/>
  <c r="Q52" i="13"/>
  <c r="N52" i="13"/>
  <c r="G52" i="13"/>
  <c r="S51" i="13"/>
  <c r="U51" i="13" s="1"/>
  <c r="Q51" i="13"/>
  <c r="N51" i="13"/>
  <c r="G51" i="13"/>
  <c r="S50" i="13"/>
  <c r="Q50" i="13"/>
  <c r="N50" i="13"/>
  <c r="G50" i="13"/>
  <c r="S49" i="13"/>
  <c r="U49" i="13" s="1"/>
  <c r="Q49" i="13"/>
  <c r="N49" i="13"/>
  <c r="G49" i="13"/>
  <c r="S48" i="13"/>
  <c r="Q48" i="13"/>
  <c r="N48" i="13"/>
  <c r="G48" i="13"/>
  <c r="S47" i="13"/>
  <c r="Q47" i="13"/>
  <c r="N47" i="13"/>
  <c r="G47" i="13"/>
  <c r="S46" i="13"/>
  <c r="Q46" i="13"/>
  <c r="N46" i="13"/>
  <c r="G46" i="13"/>
  <c r="S45" i="13"/>
  <c r="U45" i="13" s="1"/>
  <c r="Q45" i="13"/>
  <c r="N45" i="13"/>
  <c r="G45" i="13"/>
  <c r="S44" i="13"/>
  <c r="U44" i="13" s="1"/>
  <c r="Q44" i="13"/>
  <c r="N44" i="13"/>
  <c r="G44" i="13"/>
  <c r="S43" i="13"/>
  <c r="Q43" i="13"/>
  <c r="N43" i="13"/>
  <c r="G43" i="13"/>
  <c r="S42" i="13"/>
  <c r="Q42" i="13"/>
  <c r="N42" i="13"/>
  <c r="G42" i="13"/>
  <c r="S41" i="13"/>
  <c r="Q41" i="13"/>
  <c r="N41" i="13"/>
  <c r="G41" i="13"/>
  <c r="S40" i="13"/>
  <c r="Q40" i="13"/>
  <c r="N40" i="13"/>
  <c r="G40" i="13"/>
  <c r="S39" i="13"/>
  <c r="Q39" i="13"/>
  <c r="N39" i="13"/>
  <c r="G39" i="13"/>
  <c r="S38" i="13"/>
  <c r="U38" i="13" s="1"/>
  <c r="Q38" i="13"/>
  <c r="N38" i="13"/>
  <c r="G38" i="13"/>
  <c r="S37" i="13"/>
  <c r="U37" i="13" s="1"/>
  <c r="Q37" i="13"/>
  <c r="N37" i="13"/>
  <c r="G37" i="13"/>
  <c r="G36" i="13"/>
  <c r="G35" i="13"/>
  <c r="G34" i="13"/>
  <c r="S10" i="13"/>
  <c r="U10" i="13" s="1"/>
  <c r="Q10" i="13"/>
  <c r="N10" i="13"/>
  <c r="G10" i="13"/>
  <c r="U39" i="13" l="1"/>
  <c r="U40" i="13"/>
  <c r="U41" i="13"/>
  <c r="U42" i="13"/>
  <c r="U43" i="13"/>
  <c r="U46" i="13"/>
  <c r="U47" i="13"/>
  <c r="U48" i="13"/>
  <c r="U50" i="13"/>
  <c r="U53" i="13"/>
  <c r="U56" i="13"/>
  <c r="U58" i="13"/>
  <c r="U61" i="13"/>
  <c r="U34" i="13"/>
  <c r="U32" i="13"/>
  <c r="U36" i="13"/>
</calcChain>
</file>

<file path=xl/sharedStrings.xml><?xml version="1.0" encoding="utf-8"?>
<sst xmlns="http://schemas.openxmlformats.org/spreadsheetml/2006/main" count="115" uniqueCount="85">
  <si>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</si>
  <si>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</si>
  <si>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</si>
  <si>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</si>
  <si>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</si>
  <si>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</si>
  <si>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</si>
  <si>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</si>
  <si>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</si>
  <si>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</si>
  <si>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</si>
  <si>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</si>
  <si>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</si>
  <si>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</si>
  <si>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</si>
  <si>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</si>
  <si>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</si>
  <si>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</si>
  <si>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</si>
  <si>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</si>
  <si>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</si>
  <si>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</si>
  <si>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</si>
  <si>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</si>
  <si>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</si>
  <si>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</si>
  <si>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</si>
  <si>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</si>
  <si>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</si>
  <si>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</si>
  <si>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</si>
  <si>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</si>
  <si>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</si>
  <si>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</si>
  <si>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</si>
  <si>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</si>
  <si>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</si>
  <si>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</si>
  <si>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Male</t>
  </si>
  <si>
    <t>Female</t>
  </si>
  <si>
    <t>Grand Total</t>
  </si>
  <si>
    <t>Numerator</t>
  </si>
  <si>
    <t>Denominator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</si>
  <si>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</si>
  <si>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</si>
  <si>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</si>
  <si>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</si>
  <si>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</si>
  <si>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</si>
  <si>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</si>
  <si>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</si>
  <si>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</si>
  <si>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</si>
  <si>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</si>
  <si>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</si>
  <si>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</si>
  <si>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</si>
  <si>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</si>
  <si>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</si>
  <si>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</si>
  <si>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Actual Level</t>
  </si>
  <si>
    <t>District</t>
  </si>
  <si>
    <t>College</t>
  </si>
  <si>
    <t>of Performance</t>
  </si>
  <si>
    <t>Students by Gender</t>
  </si>
  <si>
    <t>5P2:  Nontraditional Completers</t>
  </si>
  <si>
    <t>Program Year:  2016 - 2017</t>
  </si>
  <si>
    <t>(559)</t>
  </si>
  <si>
    <t>(3,146)</t>
  </si>
  <si>
    <t>(17.77%)</t>
  </si>
  <si>
    <t>(51)</t>
  </si>
  <si>
    <t>(438)</t>
  </si>
  <si>
    <t>(11.64%)</t>
  </si>
  <si>
    <t>(26)</t>
  </si>
  <si>
    <t>(176)</t>
  </si>
  <si>
    <t>(14.77%)</t>
  </si>
  <si>
    <t>(25)</t>
  </si>
  <si>
    <t>(262)</t>
  </si>
  <si>
    <t>(9.54%)</t>
  </si>
  <si>
    <t>(145)</t>
  </si>
  <si>
    <t>(1,760)</t>
  </si>
  <si>
    <t>(8.24%)</t>
  </si>
  <si>
    <t>(414)</t>
  </si>
  <si>
    <t>(1,386)</t>
  </si>
  <si>
    <t>(29.87%)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</si>
</sst>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0" fillId="0" borderId="0" xfId="0"/>
    <xf numFmtId="0" fontId="18" fillId="0" borderId="0" xfId="0" applyFont="1" applyAlignment="1">
      <alignment horizontal="left"/>
    </xf>
    <xf numFmtId="0" fontId="18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3" fontId="20" fillId="0" borderId="0" xfId="0" applyNumberFormat="1" applyFont="1"/>
    <xf numFmtId="0" fontId="19" fillId="0" borderId="0" xfId="0" applyFont="1"/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10" fontId="19" fillId="0" borderId="0" xfId="0" applyNumberFormat="1" applyFont="1" applyAlignment="1">
      <alignment horizontal="right"/>
    </xf>
    <xf numFmtId="3" fontId="0" fillId="0" borderId="0" xfId="0" applyNumberFormat="1"/>
    <xf numFmtId="10" fontId="0" fillId="0" borderId="0" xfId="0" quotePrefix="1" applyNumberFormat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64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7.28515625" style="2" customWidth="1"/>
    <col min="2" max="2" width="15.140625" style="2" bestFit="1" customWidth="1"/>
    <col min="3" max="3" width="9.140625" style="2"/>
    <col min="4" max="4" width="3.85546875" style="2" customWidth="1"/>
    <col min="5" max="5" width="9.140625" style="2"/>
    <col min="6" max="6" width="3.85546875" style="2" customWidth="1"/>
    <col min="7" max="7" width="10.7109375" style="2" customWidth="1"/>
    <col min="8" max="9" width="3.85546875" style="2" customWidth="1"/>
    <col min="10" max="10" width="9.140625" style="2"/>
    <col min="11" max="11" width="3.85546875" style="2" customWidth="1"/>
    <col min="12" max="12" width="9.140625" style="2"/>
    <col min="13" max="13" width="3.85546875" style="2" customWidth="1"/>
    <col min="14" max="14" width="10.7109375" style="2" customWidth="1"/>
    <col min="15" max="16" width="3.85546875" style="2" customWidth="1"/>
    <col min="17" max="17" width="9.140625" style="2"/>
    <col min="18" max="18" width="3.85546875" style="2" customWidth="1"/>
    <col min="19" max="19" width="9.140625" style="2"/>
    <col min="20" max="20" width="3.85546875" style="2" customWidth="1"/>
    <col min="21" max="21" width="10.7109375" style="2" customWidth="1"/>
    <col min="22" max="22" width="3.85546875" style="2" customWidth="1"/>
    <col min="23" max="16384" width="9.140625" style="2"/>
  </cols>
  <sheetData>
    <row r="1" spans="1:22" x14ac:dyDescent="0.25">
      <c r="A1" s="6" t="s">
        <v>59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x14ac:dyDescent="0.25">
      <c r="A2" s="6" t="s">
        <v>65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6" t="s">
        <v>64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6" t="s">
        <v>66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6"/>
      <c r="B5" s="7"/>
      <c r="C5" s="8"/>
      <c r="D5" s="8"/>
      <c r="E5" s="8"/>
      <c r="F5" s="8"/>
      <c r="G5" s="8"/>
      <c r="H5" s="8"/>
      <c r="I5" s="8"/>
      <c r="P5" s="8"/>
    </row>
    <row r="6" spans="1:22" x14ac:dyDescent="0.25">
      <c r="A6" s="6"/>
      <c r="B6" s="7"/>
      <c r="C6" s="8" t="s">
        <v>38</v>
      </c>
      <c r="D6" s="8"/>
      <c r="E6" s="8"/>
      <c r="F6" s="8"/>
      <c r="G6" s="8"/>
      <c r="H6" s="8"/>
      <c r="I6" s="8" t="s">
        <v>44</v>
      </c>
      <c r="J6" s="8" t="s">
        <v>39</v>
      </c>
      <c r="K6" s="8"/>
      <c r="L6" s="8"/>
      <c r="M6" s="8"/>
      <c r="N6" s="8"/>
      <c r="O6" s="8"/>
      <c r="P6" s="8" t="s">
        <v>44</v>
      </c>
      <c r="Q6" s="8" t="s">
        <v>40</v>
      </c>
      <c r="R6" s="8"/>
      <c r="S6" s="8"/>
      <c r="T6" s="8"/>
      <c r="U6" s="8"/>
      <c r="V6" s="8"/>
    </row>
    <row r="7" spans="1:22" x14ac:dyDescent="0.25">
      <c r="A7" s="6"/>
      <c r="B7" s="7"/>
      <c r="C7" s="8"/>
      <c r="D7" s="8"/>
      <c r="E7" s="8"/>
      <c r="F7" s="8"/>
      <c r="G7" s="9" t="s">
        <v>60</v>
      </c>
      <c r="H7" s="10"/>
      <c r="I7" s="9" t="s">
        <v>44</v>
      </c>
      <c r="J7" s="8" t="s">
        <v>44</v>
      </c>
      <c r="K7" s="8"/>
      <c r="L7" s="8"/>
      <c r="M7" s="8"/>
      <c r="N7" s="9" t="s">
        <v>60</v>
      </c>
      <c r="O7" s="10"/>
      <c r="P7" s="9" t="s">
        <v>44</v>
      </c>
      <c r="Q7" s="8" t="s">
        <v>44</v>
      </c>
      <c r="R7" s="8"/>
      <c r="S7" s="8"/>
      <c r="T7" s="8"/>
      <c r="U7" s="9" t="s">
        <v>60</v>
      </c>
      <c r="V7" s="8"/>
    </row>
    <row r="8" spans="1:22" x14ac:dyDescent="0.25">
      <c r="A8" s="11" t="s">
        <v>61</v>
      </c>
      <c r="B8" s="11" t="s">
        <v>62</v>
      </c>
      <c r="C8" s="10" t="s">
        <v>41</v>
      </c>
      <c r="D8" s="10"/>
      <c r="E8" s="10" t="s">
        <v>42</v>
      </c>
      <c r="F8" s="10"/>
      <c r="G8" s="10" t="s">
        <v>63</v>
      </c>
      <c r="H8" s="10"/>
      <c r="I8" s="9" t="s">
        <v>44</v>
      </c>
      <c r="J8" s="10" t="s">
        <v>41</v>
      </c>
      <c r="K8" s="10"/>
      <c r="L8" s="10" t="s">
        <v>42</v>
      </c>
      <c r="M8" s="10"/>
      <c r="N8" s="10" t="s">
        <v>63</v>
      </c>
      <c r="O8" s="10"/>
      <c r="P8" s="9" t="s">
        <v>44</v>
      </c>
      <c r="Q8" s="10" t="s">
        <v>41</v>
      </c>
      <c r="R8" s="10"/>
      <c r="S8" s="10" t="s">
        <v>42</v>
      </c>
      <c r="T8" s="10"/>
      <c r="U8" s="10" t="s">
        <v>63</v>
      </c>
      <c r="V8" s="10"/>
    </row>
    <row r="9" spans="1:22" x14ac:dyDescent="0.25">
      <c r="C9" s="2" t="s">
        <v>0</v>
      </c>
      <c r="E9" s="2" t="s">
        <v>0</v>
      </c>
      <c r="J9" s="2" t="s">
        <v>0</v>
      </c>
      <c r="K9" s="1"/>
      <c r="L9" s="1" t="s">
        <v>0</v>
      </c>
    </row>
    <row r="10" spans="1:22" x14ac:dyDescent="0.25">
      <c r="A10" s="3">
        <v>503</v>
      </c>
      <c r="B10" s="4" t="s">
        <v>3</v>
      </c>
      <c r="C10" s="15">
        <v>29</v>
      </c>
      <c r="D10" s="13"/>
      <c r="E10" s="15">
        <v>106</v>
      </c>
      <c r="F10" s="13"/>
      <c r="G10" s="16">
        <f>C10/E10</f>
        <v>0.27358490566037735</v>
      </c>
      <c r="H10" s="13"/>
      <c r="J10" s="15">
        <v>23</v>
      </c>
      <c r="K10" s="13"/>
      <c r="L10" s="15">
        <v>236</v>
      </c>
      <c r="M10" s="13"/>
      <c r="N10" s="16">
        <f>J10/L10</f>
        <v>9.7457627118644072E-2</v>
      </c>
      <c r="O10" s="13"/>
      <c r="Q10" s="15">
        <f>C10+J10</f>
        <v>52</v>
      </c>
      <c r="R10" s="13"/>
      <c r="S10" s="15">
        <f>E10+L10</f>
        <v>342</v>
      </c>
      <c r="T10" s="13"/>
      <c r="U10" s="16">
        <f>Q10/S10</f>
        <v>0.15204678362573099</v>
      </c>
      <c r="V10" s="13"/>
    </row>
    <row r="11" spans="1:22" x14ac:dyDescent="0.25">
      <c r="A11" s="3">
        <v>508</v>
      </c>
      <c r="B11" s="4" t="s">
        <v>43</v>
      </c>
      <c r="C11" s="14" t="s">
        <v>79</v>
      </c>
      <c r="D11" s="13"/>
      <c r="E11" s="14" t="s">
        <v>80</v>
      </c>
      <c r="F11" s="13"/>
      <c r="G11" s="21" t="s">
        <v>81</v>
      </c>
      <c r="H11" s="13"/>
      <c r="J11" s="14" t="s">
        <v>82</v>
      </c>
      <c r="K11" s="13"/>
      <c r="L11" s="14" t="s">
        <v>83</v>
      </c>
      <c r="M11" s="13"/>
      <c r="N11" s="21" t="s">
        <v>84</v>
      </c>
      <c r="O11" s="13"/>
      <c r="Q11" s="14" t="s">
        <v>67</v>
      </c>
      <c r="R11" s="13"/>
      <c r="S11" s="14" t="s">
        <v>68</v>
      </c>
      <c r="T11" s="13"/>
      <c r="U11" s="21" t="s">
        <v>69</v>
      </c>
      <c r="V11" s="13"/>
    </row>
    <row r="12" spans="1:22" x14ac:dyDescent="0.25">
      <c r="A12" s="3" t="s">
        <v>44</v>
      </c>
      <c r="B12" s="4" t="s">
        <v>45</v>
      </c>
      <c r="C12" s="15">
        <v>1</v>
      </c>
      <c r="D12" s="13"/>
      <c r="E12" s="15">
        <v>661</v>
      </c>
      <c r="F12" s="13"/>
      <c r="G12" s="16">
        <f t="shared" ref="G11:G27" si="0">C12/E12</f>
        <v>1.5128593040847202E-3</v>
      </c>
      <c r="H12" s="13"/>
      <c r="J12" s="15">
        <v>98</v>
      </c>
      <c r="K12" s="13"/>
      <c r="L12" s="15">
        <v>169</v>
      </c>
      <c r="M12" s="13"/>
      <c r="N12" s="16">
        <f t="shared" ref="N11:N31" si="1">J12/L12</f>
        <v>0.57988165680473369</v>
      </c>
      <c r="O12" s="13"/>
      <c r="Q12" s="15">
        <f t="shared" ref="Q12:Q31" si="2">C12+J12</f>
        <v>99</v>
      </c>
      <c r="R12" s="13"/>
      <c r="S12" s="15">
        <f t="shared" ref="S12:S31" si="3">E12+L12</f>
        <v>830</v>
      </c>
      <c r="T12" s="13"/>
      <c r="U12" s="16">
        <f t="shared" ref="U12:U31" si="4">Q12/S12</f>
        <v>0.11927710843373494</v>
      </c>
      <c r="V12" s="13"/>
    </row>
    <row r="13" spans="1:22" x14ac:dyDescent="0.25">
      <c r="A13" s="3" t="s">
        <v>44</v>
      </c>
      <c r="B13" s="4" t="s">
        <v>46</v>
      </c>
      <c r="C13" s="15">
        <v>3</v>
      </c>
      <c r="D13" s="13"/>
      <c r="E13" s="15">
        <v>247</v>
      </c>
      <c r="F13" s="13"/>
      <c r="G13" s="16">
        <f t="shared" si="0"/>
        <v>1.2145748987854251E-2</v>
      </c>
      <c r="H13" s="13"/>
      <c r="J13" s="15">
        <v>101</v>
      </c>
      <c r="K13" s="13"/>
      <c r="L13" s="15">
        <v>146</v>
      </c>
      <c r="M13" s="13"/>
      <c r="N13" s="16">
        <f t="shared" si="1"/>
        <v>0.69178082191780821</v>
      </c>
      <c r="O13" s="13"/>
      <c r="Q13" s="15">
        <f t="shared" si="2"/>
        <v>104</v>
      </c>
      <c r="R13" s="13"/>
      <c r="S13" s="15">
        <f t="shared" si="3"/>
        <v>393</v>
      </c>
      <c r="T13" s="13"/>
      <c r="U13" s="16">
        <f t="shared" si="4"/>
        <v>0.26463104325699743</v>
      </c>
      <c r="V13" s="13"/>
    </row>
    <row r="14" spans="1:22" x14ac:dyDescent="0.25">
      <c r="A14" s="3" t="s">
        <v>44</v>
      </c>
      <c r="B14" s="4" t="s">
        <v>47</v>
      </c>
      <c r="C14" s="15">
        <v>95</v>
      </c>
      <c r="D14" s="13"/>
      <c r="E14" s="15">
        <v>101</v>
      </c>
      <c r="F14" s="13"/>
      <c r="G14" s="16">
        <f t="shared" si="0"/>
        <v>0.94059405940594054</v>
      </c>
      <c r="H14" s="13"/>
      <c r="J14" s="15">
        <v>18</v>
      </c>
      <c r="K14" s="13"/>
      <c r="L14" s="15">
        <v>528</v>
      </c>
      <c r="M14" s="13"/>
      <c r="N14" s="16">
        <f t="shared" si="1"/>
        <v>3.4090909090909088E-2</v>
      </c>
      <c r="O14" s="13"/>
      <c r="Q14" s="15">
        <f t="shared" si="2"/>
        <v>113</v>
      </c>
      <c r="R14" s="13"/>
      <c r="S14" s="15">
        <f t="shared" si="3"/>
        <v>629</v>
      </c>
      <c r="T14" s="13"/>
      <c r="U14" s="16">
        <f t="shared" si="4"/>
        <v>0.17965023847376788</v>
      </c>
      <c r="V14" s="13"/>
    </row>
    <row r="15" spans="1:22" x14ac:dyDescent="0.25">
      <c r="A15" s="3" t="s">
        <v>44</v>
      </c>
      <c r="B15" s="4" t="s">
        <v>48</v>
      </c>
      <c r="C15" s="15">
        <v>4</v>
      </c>
      <c r="D15" s="13"/>
      <c r="E15" s="15">
        <v>514</v>
      </c>
      <c r="F15" s="13"/>
      <c r="G15" s="16">
        <f t="shared" si="0"/>
        <v>7.7821011673151752E-3</v>
      </c>
      <c r="H15" s="13"/>
      <c r="J15" s="15">
        <v>130</v>
      </c>
      <c r="K15" s="13"/>
      <c r="L15" s="15">
        <v>197</v>
      </c>
      <c r="M15" s="13"/>
      <c r="N15" s="16">
        <f t="shared" si="1"/>
        <v>0.65989847715736039</v>
      </c>
      <c r="O15" s="13"/>
      <c r="Q15" s="15">
        <f t="shared" si="2"/>
        <v>134</v>
      </c>
      <c r="R15" s="13"/>
      <c r="S15" s="15">
        <f t="shared" si="3"/>
        <v>711</v>
      </c>
      <c r="T15" s="13"/>
      <c r="U15" s="16">
        <f t="shared" si="4"/>
        <v>0.18846694796061886</v>
      </c>
      <c r="V15" s="13"/>
    </row>
    <row r="16" spans="1:22" x14ac:dyDescent="0.25">
      <c r="A16" s="3" t="s">
        <v>44</v>
      </c>
      <c r="B16" s="4" t="s">
        <v>49</v>
      </c>
      <c r="C16" s="15">
        <v>14</v>
      </c>
      <c r="D16" s="13"/>
      <c r="E16" s="15">
        <v>108</v>
      </c>
      <c r="F16" s="13"/>
      <c r="G16" s="16">
        <f t="shared" si="0"/>
        <v>0.12962962962962962</v>
      </c>
      <c r="H16" s="13"/>
      <c r="J16" s="15">
        <v>14</v>
      </c>
      <c r="K16" s="13"/>
      <c r="L16" s="15">
        <v>132</v>
      </c>
      <c r="M16" s="13"/>
      <c r="N16" s="16">
        <f t="shared" si="1"/>
        <v>0.10606060606060606</v>
      </c>
      <c r="O16" s="13"/>
      <c r="Q16" s="15">
        <f t="shared" si="2"/>
        <v>28</v>
      </c>
      <c r="R16" s="13"/>
      <c r="S16" s="15">
        <f t="shared" si="3"/>
        <v>240</v>
      </c>
      <c r="T16" s="13"/>
      <c r="U16" s="16">
        <f t="shared" si="4"/>
        <v>0.11666666666666667</v>
      </c>
      <c r="V16" s="13"/>
    </row>
    <row r="17" spans="1:22" x14ac:dyDescent="0.25">
      <c r="A17" s="3" t="s">
        <v>44</v>
      </c>
      <c r="B17" s="4" t="s">
        <v>50</v>
      </c>
      <c r="C17" s="15">
        <v>3</v>
      </c>
      <c r="D17" s="13"/>
      <c r="E17" s="15">
        <v>25</v>
      </c>
      <c r="F17" s="13"/>
      <c r="G17" s="16">
        <f t="shared" si="0"/>
        <v>0.12</v>
      </c>
      <c r="H17" s="13"/>
      <c r="J17" s="15">
        <v>20</v>
      </c>
      <c r="K17" s="13"/>
      <c r="L17" s="15">
        <v>82</v>
      </c>
      <c r="M17" s="13"/>
      <c r="N17" s="16">
        <f t="shared" si="1"/>
        <v>0.24390243902439024</v>
      </c>
      <c r="O17" s="13"/>
      <c r="Q17" s="15">
        <f t="shared" si="2"/>
        <v>23</v>
      </c>
      <c r="R17" s="13"/>
      <c r="S17" s="15">
        <f t="shared" si="3"/>
        <v>107</v>
      </c>
      <c r="T17" s="13"/>
      <c r="U17" s="16">
        <f t="shared" si="4"/>
        <v>0.21495327102803738</v>
      </c>
      <c r="V17" s="13"/>
    </row>
    <row r="18" spans="1:22" x14ac:dyDescent="0.25">
      <c r="A18" s="3" t="s">
        <v>44</v>
      </c>
      <c r="B18" s="4" t="s">
        <v>51</v>
      </c>
      <c r="C18" s="15">
        <v>25</v>
      </c>
      <c r="D18" s="13"/>
      <c r="E18" s="15">
        <v>104</v>
      </c>
      <c r="F18" s="13"/>
      <c r="G18" s="16">
        <f t="shared" si="0"/>
        <v>0.24038461538461539</v>
      </c>
      <c r="H18" s="13"/>
      <c r="J18" s="15">
        <v>33</v>
      </c>
      <c r="K18" s="13"/>
      <c r="L18" s="15">
        <v>132</v>
      </c>
      <c r="M18" s="13"/>
      <c r="N18" s="16">
        <f t="shared" si="1"/>
        <v>0.25</v>
      </c>
      <c r="O18" s="13"/>
      <c r="Q18" s="15">
        <f t="shared" si="2"/>
        <v>58</v>
      </c>
      <c r="R18" s="13"/>
      <c r="S18" s="15">
        <f t="shared" si="3"/>
        <v>236</v>
      </c>
      <c r="T18" s="13"/>
      <c r="U18" s="16">
        <f t="shared" si="4"/>
        <v>0.24576271186440679</v>
      </c>
      <c r="V18" s="13"/>
    </row>
    <row r="19" spans="1:22" x14ac:dyDescent="0.25">
      <c r="A19" s="3">
        <v>507</v>
      </c>
      <c r="B19" s="4" t="s">
        <v>7</v>
      </c>
      <c r="C19" s="15">
        <v>14</v>
      </c>
      <c r="D19" s="13"/>
      <c r="E19" s="15">
        <v>111</v>
      </c>
      <c r="F19" s="13"/>
      <c r="G19" s="16">
        <f t="shared" si="0"/>
        <v>0.12612612612612611</v>
      </c>
      <c r="H19" s="13"/>
      <c r="J19" s="15">
        <v>22</v>
      </c>
      <c r="K19" s="13"/>
      <c r="L19" s="15">
        <v>229</v>
      </c>
      <c r="M19" s="13"/>
      <c r="N19" s="16">
        <f t="shared" si="1"/>
        <v>9.606986899563319E-2</v>
      </c>
      <c r="O19" s="13"/>
      <c r="Q19" s="15">
        <f t="shared" si="2"/>
        <v>36</v>
      </c>
      <c r="R19" s="13"/>
      <c r="S19" s="15">
        <f t="shared" si="3"/>
        <v>340</v>
      </c>
      <c r="T19" s="13"/>
      <c r="U19" s="16">
        <f t="shared" si="4"/>
        <v>0.10588235294117647</v>
      </c>
      <c r="V19" s="13"/>
    </row>
    <row r="20" spans="1:22" x14ac:dyDescent="0.25">
      <c r="A20" s="3">
        <v>502</v>
      </c>
      <c r="B20" s="4" t="s">
        <v>2</v>
      </c>
      <c r="C20" s="15">
        <v>206</v>
      </c>
      <c r="D20" s="13"/>
      <c r="E20" s="15">
        <v>761</v>
      </c>
      <c r="F20" s="13"/>
      <c r="G20" s="16">
        <f t="shared" si="0"/>
        <v>0.27069645203679371</v>
      </c>
      <c r="H20" s="13"/>
      <c r="J20" s="15">
        <v>225</v>
      </c>
      <c r="K20" s="13"/>
      <c r="L20" s="15">
        <v>1120</v>
      </c>
      <c r="M20" s="13"/>
      <c r="N20" s="16">
        <f t="shared" si="1"/>
        <v>0.20089285714285715</v>
      </c>
      <c r="O20" s="13"/>
      <c r="Q20" s="15">
        <f t="shared" si="2"/>
        <v>431</v>
      </c>
      <c r="R20" s="13"/>
      <c r="S20" s="15">
        <f t="shared" si="3"/>
        <v>1881</v>
      </c>
      <c r="T20" s="13"/>
      <c r="U20" s="16">
        <f t="shared" si="4"/>
        <v>0.22913343965975544</v>
      </c>
      <c r="V20" s="13"/>
    </row>
    <row r="21" spans="1:22" x14ac:dyDescent="0.25">
      <c r="A21" s="3">
        <v>509</v>
      </c>
      <c r="B21" s="4" t="s">
        <v>8</v>
      </c>
      <c r="C21" s="15">
        <v>66</v>
      </c>
      <c r="D21" s="13"/>
      <c r="E21" s="15">
        <v>462</v>
      </c>
      <c r="F21" s="13"/>
      <c r="G21" s="16">
        <f t="shared" si="0"/>
        <v>0.14285714285714285</v>
      </c>
      <c r="H21" s="13"/>
      <c r="J21" s="15">
        <v>49</v>
      </c>
      <c r="K21" s="13"/>
      <c r="L21" s="15">
        <v>292</v>
      </c>
      <c r="M21" s="13"/>
      <c r="N21" s="16">
        <f t="shared" si="1"/>
        <v>0.1678082191780822</v>
      </c>
      <c r="O21" s="13"/>
      <c r="Q21" s="15">
        <f t="shared" si="2"/>
        <v>115</v>
      </c>
      <c r="R21" s="13"/>
      <c r="S21" s="15">
        <f t="shared" si="3"/>
        <v>754</v>
      </c>
      <c r="T21" s="13"/>
      <c r="U21" s="16">
        <f t="shared" si="4"/>
        <v>0.15251989389920426</v>
      </c>
      <c r="V21" s="13"/>
    </row>
    <row r="22" spans="1:22" x14ac:dyDescent="0.25">
      <c r="A22" s="3">
        <v>512</v>
      </c>
      <c r="B22" s="4" t="s">
        <v>11</v>
      </c>
      <c r="C22" s="15">
        <v>178</v>
      </c>
      <c r="D22" s="13"/>
      <c r="E22" s="15">
        <v>397</v>
      </c>
      <c r="F22" s="13"/>
      <c r="G22" s="16">
        <f t="shared" si="0"/>
        <v>0.44836272040302266</v>
      </c>
      <c r="H22" s="13"/>
      <c r="J22" s="15">
        <v>100</v>
      </c>
      <c r="K22" s="13"/>
      <c r="L22" s="15">
        <v>1029</v>
      </c>
      <c r="M22" s="13"/>
      <c r="N22" s="16">
        <f t="shared" si="1"/>
        <v>9.7181729834791064E-2</v>
      </c>
      <c r="O22" s="13"/>
      <c r="Q22" s="15">
        <f t="shared" si="2"/>
        <v>278</v>
      </c>
      <c r="R22" s="13"/>
      <c r="S22" s="15">
        <f t="shared" si="3"/>
        <v>1426</v>
      </c>
      <c r="T22" s="13"/>
      <c r="U22" s="16">
        <f t="shared" si="4"/>
        <v>0.19495091164095371</v>
      </c>
      <c r="V22" s="13"/>
    </row>
    <row r="23" spans="1:22" x14ac:dyDescent="0.25">
      <c r="A23" s="3">
        <v>540</v>
      </c>
      <c r="B23" s="4" t="s">
        <v>37</v>
      </c>
      <c r="C23" s="15">
        <v>29</v>
      </c>
      <c r="D23" s="13"/>
      <c r="E23" s="15">
        <v>103</v>
      </c>
      <c r="F23" s="13"/>
      <c r="G23" s="16">
        <f t="shared" si="0"/>
        <v>0.28155339805825241</v>
      </c>
      <c r="H23" s="13"/>
      <c r="J23" s="15">
        <v>8</v>
      </c>
      <c r="K23" s="13"/>
      <c r="L23" s="15">
        <v>232</v>
      </c>
      <c r="M23" s="13"/>
      <c r="N23" s="16">
        <f t="shared" si="1"/>
        <v>3.4482758620689655E-2</v>
      </c>
      <c r="O23" s="13"/>
      <c r="Q23" s="15">
        <f t="shared" si="2"/>
        <v>37</v>
      </c>
      <c r="R23" s="13"/>
      <c r="S23" s="15">
        <f t="shared" si="3"/>
        <v>335</v>
      </c>
      <c r="T23" s="13"/>
      <c r="U23" s="16">
        <f t="shared" si="4"/>
        <v>0.11044776119402985</v>
      </c>
      <c r="V23" s="13"/>
    </row>
    <row r="24" spans="1:22" x14ac:dyDescent="0.25">
      <c r="A24" s="3">
        <v>519</v>
      </c>
      <c r="B24" s="4" t="s">
        <v>18</v>
      </c>
      <c r="C24" s="15">
        <v>12</v>
      </c>
      <c r="D24" s="13"/>
      <c r="E24" s="15">
        <v>109</v>
      </c>
      <c r="F24" s="13"/>
      <c r="G24" s="16">
        <f t="shared" si="0"/>
        <v>0.11009174311926606</v>
      </c>
      <c r="H24" s="13"/>
      <c r="J24" s="15">
        <v>18</v>
      </c>
      <c r="K24" s="13"/>
      <c r="L24" s="15">
        <v>196</v>
      </c>
      <c r="M24" s="13"/>
      <c r="N24" s="16">
        <f t="shared" si="1"/>
        <v>9.1836734693877556E-2</v>
      </c>
      <c r="O24" s="13"/>
      <c r="Q24" s="15">
        <f t="shared" si="2"/>
        <v>30</v>
      </c>
      <c r="R24" s="13"/>
      <c r="S24" s="15">
        <f t="shared" si="3"/>
        <v>305</v>
      </c>
      <c r="T24" s="13"/>
      <c r="U24" s="16">
        <f t="shared" si="4"/>
        <v>9.8360655737704916E-2</v>
      </c>
      <c r="V24" s="13"/>
    </row>
    <row r="25" spans="1:22" x14ac:dyDescent="0.25">
      <c r="A25" s="3">
        <v>514</v>
      </c>
      <c r="B25" s="4" t="s">
        <v>13</v>
      </c>
      <c r="C25" s="15">
        <v>70</v>
      </c>
      <c r="D25" s="13"/>
      <c r="E25" s="15">
        <v>314</v>
      </c>
      <c r="F25" s="13"/>
      <c r="G25" s="16">
        <f t="shared" si="0"/>
        <v>0.22292993630573249</v>
      </c>
      <c r="H25" s="13"/>
      <c r="J25" s="15">
        <v>24</v>
      </c>
      <c r="K25" s="13"/>
      <c r="L25" s="15">
        <v>502</v>
      </c>
      <c r="M25" s="13"/>
      <c r="N25" s="16">
        <f t="shared" si="1"/>
        <v>4.7808764940239043E-2</v>
      </c>
      <c r="O25" s="13"/>
      <c r="Q25" s="15">
        <f t="shared" si="2"/>
        <v>94</v>
      </c>
      <c r="R25" s="13"/>
      <c r="S25" s="15">
        <f t="shared" si="3"/>
        <v>816</v>
      </c>
      <c r="T25" s="13"/>
      <c r="U25" s="16">
        <f t="shared" si="4"/>
        <v>0.11519607843137254</v>
      </c>
      <c r="V25" s="13"/>
    </row>
    <row r="26" spans="1:22" x14ac:dyDescent="0.25">
      <c r="A26" s="3">
        <v>529</v>
      </c>
      <c r="B26" s="4" t="s">
        <v>52</v>
      </c>
      <c r="C26" s="14" t="s">
        <v>73</v>
      </c>
      <c r="D26" s="13"/>
      <c r="E26" s="14" t="s">
        <v>74</v>
      </c>
      <c r="F26" s="13"/>
      <c r="G26" s="21" t="s">
        <v>75</v>
      </c>
      <c r="H26" s="13"/>
      <c r="J26" s="14" t="s">
        <v>76</v>
      </c>
      <c r="K26" s="13"/>
      <c r="L26" s="14" t="s">
        <v>77</v>
      </c>
      <c r="M26" s="13"/>
      <c r="N26" s="21" t="s">
        <v>78</v>
      </c>
      <c r="O26" s="13"/>
      <c r="Q26" s="14" t="s">
        <v>70</v>
      </c>
      <c r="R26" s="13"/>
      <c r="S26" s="14" t="s">
        <v>71</v>
      </c>
      <c r="T26" s="13"/>
      <c r="U26" s="21" t="s">
        <v>72</v>
      </c>
      <c r="V26" s="13"/>
    </row>
    <row r="27" spans="1:22" x14ac:dyDescent="0.25">
      <c r="A27" s="3" t="s">
        <v>44</v>
      </c>
      <c r="B27" s="4" t="s">
        <v>53</v>
      </c>
      <c r="C27" s="15">
        <v>2</v>
      </c>
      <c r="D27" s="13"/>
      <c r="E27" s="15">
        <v>17</v>
      </c>
      <c r="F27" s="13"/>
      <c r="G27" s="16">
        <f t="shared" si="0"/>
        <v>0.11764705882352941</v>
      </c>
      <c r="H27" s="13"/>
      <c r="J27" s="15">
        <v>0</v>
      </c>
      <c r="K27" s="13"/>
      <c r="L27" s="15">
        <v>41</v>
      </c>
      <c r="M27" s="13"/>
      <c r="N27" s="16">
        <f t="shared" si="1"/>
        <v>0</v>
      </c>
      <c r="O27" s="13"/>
      <c r="Q27" s="15">
        <f t="shared" si="2"/>
        <v>2</v>
      </c>
      <c r="R27" s="13"/>
      <c r="S27" s="15">
        <f t="shared" si="3"/>
        <v>58</v>
      </c>
      <c r="T27" s="13"/>
      <c r="U27" s="16">
        <f t="shared" si="4"/>
        <v>3.4482758620689655E-2</v>
      </c>
      <c r="V27" s="13"/>
    </row>
    <row r="28" spans="1:22" x14ac:dyDescent="0.25">
      <c r="A28" s="3" t="s">
        <v>44</v>
      </c>
      <c r="B28" s="4" t="s">
        <v>54</v>
      </c>
      <c r="C28" s="15">
        <v>0</v>
      </c>
      <c r="D28" s="13"/>
      <c r="E28" s="15">
        <v>23</v>
      </c>
      <c r="F28" s="13"/>
      <c r="G28" s="16">
        <f t="shared" ref="G28:G33" si="5">C28/E28</f>
        <v>0</v>
      </c>
      <c r="H28" s="13"/>
      <c r="J28" s="15">
        <v>6</v>
      </c>
      <c r="K28" s="13"/>
      <c r="L28" s="15">
        <v>24</v>
      </c>
      <c r="M28" s="13"/>
      <c r="N28" s="16">
        <f t="shared" si="1"/>
        <v>0.25</v>
      </c>
      <c r="O28" s="13"/>
      <c r="Q28" s="15">
        <f t="shared" si="2"/>
        <v>6</v>
      </c>
      <c r="R28" s="13"/>
      <c r="S28" s="15">
        <f t="shared" si="3"/>
        <v>47</v>
      </c>
      <c r="T28" s="13"/>
      <c r="U28" s="16">
        <f t="shared" si="4"/>
        <v>0.1276595744680851</v>
      </c>
      <c r="V28" s="13"/>
    </row>
    <row r="29" spans="1:22" x14ac:dyDescent="0.25">
      <c r="A29" s="3" t="s">
        <v>44</v>
      </c>
      <c r="B29" s="4" t="s">
        <v>55</v>
      </c>
      <c r="C29" s="15">
        <v>17</v>
      </c>
      <c r="D29" s="13"/>
      <c r="E29" s="15">
        <v>59</v>
      </c>
      <c r="F29" s="13"/>
      <c r="G29" s="16">
        <f t="shared" si="5"/>
        <v>0.28813559322033899</v>
      </c>
      <c r="H29" s="13"/>
      <c r="J29" s="15">
        <v>4</v>
      </c>
      <c r="K29" s="13"/>
      <c r="L29" s="15">
        <v>153</v>
      </c>
      <c r="M29" s="13"/>
      <c r="N29" s="16">
        <f t="shared" si="1"/>
        <v>2.6143790849673203E-2</v>
      </c>
      <c r="O29" s="13"/>
      <c r="Q29" s="15">
        <f t="shared" si="2"/>
        <v>21</v>
      </c>
      <c r="R29" s="13"/>
      <c r="S29" s="15">
        <f t="shared" si="3"/>
        <v>212</v>
      </c>
      <c r="T29" s="13"/>
      <c r="U29" s="16">
        <f t="shared" si="4"/>
        <v>9.9056603773584911E-2</v>
      </c>
      <c r="V29" s="13"/>
    </row>
    <row r="30" spans="1:22" x14ac:dyDescent="0.25">
      <c r="A30" s="3" t="s">
        <v>44</v>
      </c>
      <c r="B30" s="4" t="s">
        <v>56</v>
      </c>
      <c r="C30" s="15">
        <v>7</v>
      </c>
      <c r="D30" s="13"/>
      <c r="E30" s="15">
        <v>77</v>
      </c>
      <c r="F30" s="13"/>
      <c r="G30" s="16">
        <f t="shared" si="5"/>
        <v>9.0909090909090912E-2</v>
      </c>
      <c r="H30" s="13"/>
      <c r="J30" s="15">
        <v>15</v>
      </c>
      <c r="K30" s="13"/>
      <c r="L30" s="15">
        <v>44</v>
      </c>
      <c r="M30" s="13"/>
      <c r="N30" s="16">
        <f t="shared" si="1"/>
        <v>0.34090909090909088</v>
      </c>
      <c r="O30" s="13"/>
      <c r="Q30" s="15">
        <f t="shared" si="2"/>
        <v>22</v>
      </c>
      <c r="R30" s="13"/>
      <c r="S30" s="15">
        <f t="shared" si="3"/>
        <v>121</v>
      </c>
      <c r="T30" s="13"/>
      <c r="U30" s="16">
        <f t="shared" si="4"/>
        <v>0.18181818181818182</v>
      </c>
      <c r="V30" s="13"/>
    </row>
    <row r="31" spans="1:22" x14ac:dyDescent="0.25">
      <c r="A31" s="3">
        <v>513</v>
      </c>
      <c r="B31" s="4" t="s">
        <v>12</v>
      </c>
      <c r="C31" s="15">
        <v>20</v>
      </c>
      <c r="D31" s="13"/>
      <c r="E31" s="15">
        <v>184</v>
      </c>
      <c r="F31" s="13"/>
      <c r="G31" s="16">
        <f t="shared" si="5"/>
        <v>0.10869565217391304</v>
      </c>
      <c r="H31" s="13"/>
      <c r="J31" s="15">
        <v>31</v>
      </c>
      <c r="K31" s="13"/>
      <c r="L31" s="15">
        <v>311</v>
      </c>
      <c r="M31" s="13"/>
      <c r="N31" s="16">
        <f t="shared" si="1"/>
        <v>9.9678456591639875E-2</v>
      </c>
      <c r="O31" s="13"/>
      <c r="Q31" s="15">
        <f t="shared" si="2"/>
        <v>51</v>
      </c>
      <c r="R31" s="13"/>
      <c r="S31" s="15">
        <f t="shared" si="3"/>
        <v>495</v>
      </c>
      <c r="T31" s="13"/>
      <c r="U31" s="16">
        <f t="shared" si="4"/>
        <v>0.10303030303030303</v>
      </c>
      <c r="V31" s="13"/>
    </row>
    <row r="32" spans="1:22" x14ac:dyDescent="0.25">
      <c r="A32" s="3">
        <v>525</v>
      </c>
      <c r="B32" s="4" t="s">
        <v>24</v>
      </c>
      <c r="C32" s="15">
        <v>50</v>
      </c>
      <c r="D32" s="13"/>
      <c r="E32" s="15">
        <v>388</v>
      </c>
      <c r="F32" s="13"/>
      <c r="G32" s="16">
        <f t="shared" si="5"/>
        <v>0.12886597938144329</v>
      </c>
      <c r="H32" s="13"/>
      <c r="J32" s="15">
        <v>125</v>
      </c>
      <c r="K32" s="13"/>
      <c r="L32" s="15">
        <v>628</v>
      </c>
      <c r="M32" s="13"/>
      <c r="N32" s="16">
        <f t="shared" ref="N32:N36" si="6">J32/L32</f>
        <v>0.19904458598726116</v>
      </c>
      <c r="O32" s="13"/>
      <c r="Q32" s="15">
        <f t="shared" ref="Q32:Q36" si="7">C32+J32</f>
        <v>175</v>
      </c>
      <c r="R32" s="13"/>
      <c r="S32" s="15">
        <f t="shared" ref="S32:S36" si="8">E32+L32</f>
        <v>1016</v>
      </c>
      <c r="T32" s="13"/>
      <c r="U32" s="16">
        <f t="shared" ref="U32:U36" si="9">Q32/S32</f>
        <v>0.17224409448818898</v>
      </c>
      <c r="V32" s="13"/>
    </row>
    <row r="33" spans="1:22" x14ac:dyDescent="0.25">
      <c r="A33" s="3">
        <v>520</v>
      </c>
      <c r="B33" s="4" t="s">
        <v>19</v>
      </c>
      <c r="C33" s="15">
        <v>22</v>
      </c>
      <c r="D33" s="13"/>
      <c r="E33" s="15">
        <v>108</v>
      </c>
      <c r="F33" s="13"/>
      <c r="G33" s="16">
        <f t="shared" si="5"/>
        <v>0.20370370370370369</v>
      </c>
      <c r="H33" s="13"/>
      <c r="J33" s="15">
        <v>42</v>
      </c>
      <c r="K33" s="13"/>
      <c r="L33" s="15">
        <v>160</v>
      </c>
      <c r="M33" s="13"/>
      <c r="N33" s="16">
        <f t="shared" si="6"/>
        <v>0.26250000000000001</v>
      </c>
      <c r="O33" s="13"/>
      <c r="Q33" s="15">
        <f t="shared" si="7"/>
        <v>64</v>
      </c>
      <c r="R33" s="13"/>
      <c r="S33" s="15">
        <f t="shared" si="8"/>
        <v>268</v>
      </c>
      <c r="T33" s="13"/>
      <c r="U33" s="16">
        <f t="shared" si="9"/>
        <v>0.23880597014925373</v>
      </c>
      <c r="V33" s="13"/>
    </row>
    <row r="34" spans="1:22" x14ac:dyDescent="0.25">
      <c r="A34" s="3">
        <v>501</v>
      </c>
      <c r="B34" s="4" t="s">
        <v>1</v>
      </c>
      <c r="C34" s="15">
        <v>31</v>
      </c>
      <c r="D34" s="13"/>
      <c r="E34" s="15">
        <v>151</v>
      </c>
      <c r="F34" s="13"/>
      <c r="G34" s="16">
        <f t="shared" ref="G34:G59" si="10">C34/E34</f>
        <v>0.20529801324503311</v>
      </c>
      <c r="H34" s="13"/>
      <c r="J34" s="15">
        <v>35</v>
      </c>
      <c r="K34" s="13"/>
      <c r="L34" s="15">
        <v>338</v>
      </c>
      <c r="M34" s="13"/>
      <c r="N34" s="16">
        <f t="shared" si="6"/>
        <v>0.10355029585798817</v>
      </c>
      <c r="O34" s="13"/>
      <c r="Q34" s="15">
        <f t="shared" si="7"/>
        <v>66</v>
      </c>
      <c r="R34" s="13"/>
      <c r="S34" s="15">
        <f t="shared" si="8"/>
        <v>489</v>
      </c>
      <c r="T34" s="13"/>
      <c r="U34" s="16">
        <f t="shared" si="9"/>
        <v>0.13496932515337423</v>
      </c>
      <c r="V34" s="13"/>
    </row>
    <row r="35" spans="1:22" x14ac:dyDescent="0.25">
      <c r="A35" s="3">
        <v>523</v>
      </c>
      <c r="B35" s="4" t="s">
        <v>22</v>
      </c>
      <c r="C35" s="15">
        <v>17</v>
      </c>
      <c r="D35" s="13"/>
      <c r="E35" s="15">
        <v>103</v>
      </c>
      <c r="F35" s="13"/>
      <c r="G35" s="16">
        <f t="shared" si="10"/>
        <v>0.1650485436893204</v>
      </c>
      <c r="H35" s="13"/>
      <c r="J35" s="15">
        <v>21</v>
      </c>
      <c r="K35" s="13"/>
      <c r="L35" s="15">
        <v>236</v>
      </c>
      <c r="M35" s="13"/>
      <c r="N35" s="16">
        <f t="shared" si="6"/>
        <v>8.8983050847457626E-2</v>
      </c>
      <c r="O35" s="13"/>
      <c r="Q35" s="15">
        <f t="shared" si="7"/>
        <v>38</v>
      </c>
      <c r="R35" s="13"/>
      <c r="S35" s="15">
        <f t="shared" si="8"/>
        <v>339</v>
      </c>
      <c r="T35" s="13"/>
      <c r="U35" s="16">
        <f t="shared" si="9"/>
        <v>0.11209439528023599</v>
      </c>
      <c r="V35" s="13"/>
    </row>
    <row r="36" spans="1:22" x14ac:dyDescent="0.25">
      <c r="A36" s="3">
        <v>532</v>
      </c>
      <c r="B36" s="4" t="s">
        <v>30</v>
      </c>
      <c r="C36" s="15">
        <v>82</v>
      </c>
      <c r="D36" s="13"/>
      <c r="E36" s="15">
        <v>438</v>
      </c>
      <c r="F36" s="13"/>
      <c r="G36" s="16">
        <f t="shared" si="10"/>
        <v>0.18721461187214611</v>
      </c>
      <c r="H36" s="13"/>
      <c r="J36" s="15">
        <v>53</v>
      </c>
      <c r="K36" s="13"/>
      <c r="L36" s="15">
        <v>648</v>
      </c>
      <c r="M36" s="13"/>
      <c r="N36" s="16">
        <f t="shared" si="6"/>
        <v>8.1790123456790126E-2</v>
      </c>
      <c r="O36" s="13"/>
      <c r="Q36" s="15">
        <f t="shared" si="7"/>
        <v>135</v>
      </c>
      <c r="R36" s="13"/>
      <c r="S36" s="15">
        <f t="shared" si="8"/>
        <v>1086</v>
      </c>
      <c r="T36" s="13"/>
      <c r="U36" s="16">
        <f t="shared" si="9"/>
        <v>0.12430939226519337</v>
      </c>
      <c r="V36" s="13"/>
    </row>
    <row r="37" spans="1:22" x14ac:dyDescent="0.25">
      <c r="A37" s="3">
        <v>517</v>
      </c>
      <c r="B37" s="4" t="s">
        <v>16</v>
      </c>
      <c r="C37" s="15">
        <v>54</v>
      </c>
      <c r="D37" s="13"/>
      <c r="E37" s="15">
        <v>965</v>
      </c>
      <c r="F37" s="13"/>
      <c r="G37" s="16">
        <f t="shared" si="10"/>
        <v>5.5958549222797929E-2</v>
      </c>
      <c r="H37" s="13"/>
      <c r="J37" s="15">
        <v>41</v>
      </c>
      <c r="K37" s="13"/>
      <c r="L37" s="15">
        <v>390</v>
      </c>
      <c r="M37" s="13"/>
      <c r="N37" s="16">
        <f t="shared" ref="N37:N59" si="11">J37/L37</f>
        <v>0.10512820512820513</v>
      </c>
      <c r="O37" s="13"/>
      <c r="Q37" s="15">
        <f t="shared" ref="Q37:Q61" si="12">C37+J37</f>
        <v>95</v>
      </c>
      <c r="R37" s="13"/>
      <c r="S37" s="15">
        <f t="shared" ref="S37:S61" si="13">E37+L37</f>
        <v>1355</v>
      </c>
      <c r="T37" s="13"/>
      <c r="U37" s="16">
        <f t="shared" ref="U37:U61" si="14">Q37/S37</f>
        <v>7.0110701107011064E-2</v>
      </c>
      <c r="V37" s="13"/>
    </row>
    <row r="38" spans="1:22" x14ac:dyDescent="0.25">
      <c r="A38" s="3">
        <v>536</v>
      </c>
      <c r="B38" s="4" t="s">
        <v>34</v>
      </c>
      <c r="C38" s="15">
        <v>40</v>
      </c>
      <c r="D38" s="13"/>
      <c r="E38" s="15">
        <v>303</v>
      </c>
      <c r="F38" s="13"/>
      <c r="G38" s="16">
        <f t="shared" si="10"/>
        <v>0.132013201320132</v>
      </c>
      <c r="H38" s="13"/>
      <c r="J38" s="15">
        <v>47</v>
      </c>
      <c r="K38" s="13"/>
      <c r="L38" s="15">
        <v>365</v>
      </c>
      <c r="M38" s="13"/>
      <c r="N38" s="16">
        <f t="shared" si="11"/>
        <v>0.12876712328767123</v>
      </c>
      <c r="O38" s="13"/>
      <c r="Q38" s="15">
        <f t="shared" si="12"/>
        <v>87</v>
      </c>
      <c r="R38" s="13"/>
      <c r="S38" s="15">
        <f t="shared" si="13"/>
        <v>668</v>
      </c>
      <c r="T38" s="13"/>
      <c r="U38" s="16">
        <f t="shared" si="14"/>
        <v>0.13023952095808383</v>
      </c>
      <c r="V38" s="13"/>
    </row>
    <row r="39" spans="1:22" x14ac:dyDescent="0.25">
      <c r="A39" s="3">
        <v>526</v>
      </c>
      <c r="B39" s="4" t="s">
        <v>25</v>
      </c>
      <c r="C39" s="15">
        <v>38</v>
      </c>
      <c r="D39" s="13"/>
      <c r="E39" s="15">
        <v>364</v>
      </c>
      <c r="F39" s="13"/>
      <c r="G39" s="16">
        <f t="shared" si="10"/>
        <v>0.1043956043956044</v>
      </c>
      <c r="H39" s="13"/>
      <c r="J39" s="15">
        <v>27</v>
      </c>
      <c r="K39" s="13"/>
      <c r="L39" s="15">
        <v>356</v>
      </c>
      <c r="M39" s="13"/>
      <c r="N39" s="16">
        <f t="shared" si="11"/>
        <v>7.5842696629213488E-2</v>
      </c>
      <c r="O39" s="13"/>
      <c r="Q39" s="15">
        <f t="shared" si="12"/>
        <v>65</v>
      </c>
      <c r="R39" s="13"/>
      <c r="S39" s="15">
        <f t="shared" si="13"/>
        <v>720</v>
      </c>
      <c r="T39" s="13"/>
      <c r="U39" s="16">
        <f t="shared" si="14"/>
        <v>9.0277777777777776E-2</v>
      </c>
      <c r="V39" s="13"/>
    </row>
    <row r="40" spans="1:22" x14ac:dyDescent="0.25">
      <c r="A40" s="3">
        <v>530</v>
      </c>
      <c r="B40" s="4" t="s">
        <v>28</v>
      </c>
      <c r="C40" s="15">
        <v>52</v>
      </c>
      <c r="D40" s="13"/>
      <c r="E40" s="15">
        <v>142</v>
      </c>
      <c r="F40" s="13"/>
      <c r="G40" s="16">
        <f t="shared" si="10"/>
        <v>0.36619718309859156</v>
      </c>
      <c r="H40" s="13"/>
      <c r="J40" s="15">
        <v>13</v>
      </c>
      <c r="K40" s="13"/>
      <c r="L40" s="15">
        <v>346</v>
      </c>
      <c r="M40" s="13"/>
      <c r="N40" s="16">
        <f t="shared" si="11"/>
        <v>3.7572254335260118E-2</v>
      </c>
      <c r="O40" s="13"/>
      <c r="Q40" s="15">
        <f t="shared" si="12"/>
        <v>65</v>
      </c>
      <c r="R40" s="13"/>
      <c r="S40" s="15">
        <f t="shared" si="13"/>
        <v>488</v>
      </c>
      <c r="T40" s="13"/>
      <c r="U40" s="16">
        <f t="shared" si="14"/>
        <v>0.13319672131147542</v>
      </c>
      <c r="V40" s="13"/>
    </row>
    <row r="41" spans="1:22" x14ac:dyDescent="0.25">
      <c r="A41" s="3">
        <v>528</v>
      </c>
      <c r="B41" s="4" t="s">
        <v>27</v>
      </c>
      <c r="C41" s="15">
        <v>28</v>
      </c>
      <c r="D41" s="13"/>
      <c r="E41" s="15">
        <v>212</v>
      </c>
      <c r="F41" s="13"/>
      <c r="G41" s="16">
        <f t="shared" si="10"/>
        <v>0.13207547169811321</v>
      </c>
      <c r="H41" s="13"/>
      <c r="J41" s="15">
        <v>56</v>
      </c>
      <c r="K41" s="13"/>
      <c r="L41" s="15">
        <v>319</v>
      </c>
      <c r="M41" s="13"/>
      <c r="N41" s="16">
        <f t="shared" si="11"/>
        <v>0.17554858934169279</v>
      </c>
      <c r="O41" s="13"/>
      <c r="Q41" s="15">
        <f t="shared" si="12"/>
        <v>84</v>
      </c>
      <c r="R41" s="13"/>
      <c r="S41" s="15">
        <f t="shared" si="13"/>
        <v>531</v>
      </c>
      <c r="T41" s="13"/>
      <c r="U41" s="16">
        <f t="shared" si="14"/>
        <v>0.15819209039548024</v>
      </c>
      <c r="V41" s="13"/>
    </row>
    <row r="42" spans="1:22" x14ac:dyDescent="0.25">
      <c r="A42" s="3">
        <v>524</v>
      </c>
      <c r="B42" s="4" t="s">
        <v>23</v>
      </c>
      <c r="C42" s="15">
        <v>27</v>
      </c>
      <c r="D42" s="13"/>
      <c r="E42" s="15">
        <v>383</v>
      </c>
      <c r="F42" s="13"/>
      <c r="G42" s="16">
        <f t="shared" si="10"/>
        <v>7.0496083550913843E-2</v>
      </c>
      <c r="H42" s="13"/>
      <c r="J42" s="15">
        <v>42</v>
      </c>
      <c r="K42" s="13"/>
      <c r="L42" s="15">
        <v>216</v>
      </c>
      <c r="M42" s="13"/>
      <c r="N42" s="16">
        <f t="shared" si="11"/>
        <v>0.19444444444444445</v>
      </c>
      <c r="O42" s="13"/>
      <c r="Q42" s="15">
        <f t="shared" si="12"/>
        <v>69</v>
      </c>
      <c r="R42" s="13"/>
      <c r="S42" s="15">
        <f t="shared" si="13"/>
        <v>599</v>
      </c>
      <c r="T42" s="13"/>
      <c r="U42" s="16">
        <f t="shared" si="14"/>
        <v>0.11519198664440734</v>
      </c>
      <c r="V42" s="13"/>
    </row>
    <row r="43" spans="1:22" x14ac:dyDescent="0.25">
      <c r="A43" s="3">
        <v>527</v>
      </c>
      <c r="B43" s="4" t="s">
        <v>26</v>
      </c>
      <c r="C43" s="15">
        <v>26</v>
      </c>
      <c r="D43" s="13"/>
      <c r="E43" s="15">
        <v>95</v>
      </c>
      <c r="F43" s="13"/>
      <c r="G43" s="16">
        <f t="shared" si="10"/>
        <v>0.27368421052631581</v>
      </c>
      <c r="H43" s="13"/>
      <c r="J43" s="15">
        <v>26</v>
      </c>
      <c r="K43" s="13"/>
      <c r="L43" s="15">
        <v>181</v>
      </c>
      <c r="M43" s="13"/>
      <c r="N43" s="16">
        <f t="shared" si="11"/>
        <v>0.143646408839779</v>
      </c>
      <c r="O43" s="13"/>
      <c r="Q43" s="15">
        <f t="shared" si="12"/>
        <v>52</v>
      </c>
      <c r="R43" s="13"/>
      <c r="S43" s="15">
        <f t="shared" si="13"/>
        <v>276</v>
      </c>
      <c r="T43" s="13"/>
      <c r="U43" s="16">
        <f t="shared" si="14"/>
        <v>0.18840579710144928</v>
      </c>
      <c r="V43" s="13"/>
    </row>
    <row r="44" spans="1:22" x14ac:dyDescent="0.25">
      <c r="A44" s="3">
        <v>535</v>
      </c>
      <c r="B44" s="4" t="s">
        <v>33</v>
      </c>
      <c r="C44" s="15">
        <v>98</v>
      </c>
      <c r="D44" s="13"/>
      <c r="E44" s="15">
        <v>247</v>
      </c>
      <c r="F44" s="13"/>
      <c r="G44" s="16">
        <f t="shared" si="10"/>
        <v>0.39676113360323889</v>
      </c>
      <c r="H44" s="13"/>
      <c r="J44" s="15">
        <v>26</v>
      </c>
      <c r="K44" s="13"/>
      <c r="L44" s="15">
        <v>342</v>
      </c>
      <c r="M44" s="13"/>
      <c r="N44" s="16">
        <f t="shared" si="11"/>
        <v>7.6023391812865493E-2</v>
      </c>
      <c r="O44" s="13"/>
      <c r="Q44" s="15">
        <f t="shared" si="12"/>
        <v>124</v>
      </c>
      <c r="R44" s="13"/>
      <c r="S44" s="15">
        <f t="shared" si="13"/>
        <v>589</v>
      </c>
      <c r="T44" s="13"/>
      <c r="U44" s="16">
        <f t="shared" si="14"/>
        <v>0.21052631578947367</v>
      </c>
      <c r="V44" s="13"/>
    </row>
    <row r="45" spans="1:22" x14ac:dyDescent="0.25">
      <c r="A45" s="3">
        <v>505</v>
      </c>
      <c r="B45" s="4" t="s">
        <v>5</v>
      </c>
      <c r="C45" s="15">
        <v>50</v>
      </c>
      <c r="D45" s="13"/>
      <c r="E45" s="15">
        <v>330</v>
      </c>
      <c r="F45" s="13"/>
      <c r="G45" s="16">
        <f t="shared" si="10"/>
        <v>0.15151515151515152</v>
      </c>
      <c r="H45" s="13"/>
      <c r="J45" s="15">
        <v>66</v>
      </c>
      <c r="K45" s="13"/>
      <c r="L45" s="15">
        <v>470</v>
      </c>
      <c r="M45" s="13"/>
      <c r="N45" s="16">
        <f t="shared" si="11"/>
        <v>0.14042553191489363</v>
      </c>
      <c r="O45" s="13"/>
      <c r="Q45" s="15">
        <f t="shared" si="12"/>
        <v>116</v>
      </c>
      <c r="R45" s="13"/>
      <c r="S45" s="15">
        <f t="shared" si="13"/>
        <v>800</v>
      </c>
      <c r="T45" s="13"/>
      <c r="U45" s="16">
        <f t="shared" si="14"/>
        <v>0.14499999999999999</v>
      </c>
      <c r="V45" s="13"/>
    </row>
    <row r="46" spans="1:22" x14ac:dyDescent="0.25">
      <c r="A46" s="3">
        <v>515</v>
      </c>
      <c r="B46" s="4" t="s">
        <v>14</v>
      </c>
      <c r="C46" s="15">
        <v>27</v>
      </c>
      <c r="D46" s="13"/>
      <c r="E46" s="15">
        <v>110</v>
      </c>
      <c r="F46" s="13"/>
      <c r="G46" s="16">
        <f t="shared" si="10"/>
        <v>0.24545454545454545</v>
      </c>
      <c r="H46" s="13"/>
      <c r="J46" s="15">
        <v>10</v>
      </c>
      <c r="K46" s="13"/>
      <c r="L46" s="15">
        <v>225</v>
      </c>
      <c r="M46" s="13"/>
      <c r="N46" s="16">
        <f t="shared" si="11"/>
        <v>4.4444444444444446E-2</v>
      </c>
      <c r="O46" s="13"/>
      <c r="Q46" s="15">
        <f t="shared" si="12"/>
        <v>37</v>
      </c>
      <c r="R46" s="13"/>
      <c r="S46" s="15">
        <f t="shared" si="13"/>
        <v>335</v>
      </c>
      <c r="T46" s="13"/>
      <c r="U46" s="16">
        <f t="shared" si="14"/>
        <v>0.11044776119402985</v>
      </c>
      <c r="V46" s="13"/>
    </row>
    <row r="47" spans="1:22" x14ac:dyDescent="0.25">
      <c r="A47" s="3">
        <v>521</v>
      </c>
      <c r="B47" s="4" t="s">
        <v>20</v>
      </c>
      <c r="C47" s="15">
        <v>23</v>
      </c>
      <c r="D47" s="13"/>
      <c r="E47" s="15">
        <v>220</v>
      </c>
      <c r="F47" s="13"/>
      <c r="G47" s="16">
        <f t="shared" si="10"/>
        <v>0.10454545454545454</v>
      </c>
      <c r="H47" s="13"/>
      <c r="J47" s="15">
        <v>40</v>
      </c>
      <c r="K47" s="13"/>
      <c r="L47" s="15">
        <v>315</v>
      </c>
      <c r="M47" s="13"/>
      <c r="N47" s="16">
        <f t="shared" si="11"/>
        <v>0.12698412698412698</v>
      </c>
      <c r="O47" s="13"/>
      <c r="Q47" s="15">
        <f t="shared" si="12"/>
        <v>63</v>
      </c>
      <c r="R47" s="13"/>
      <c r="S47" s="15">
        <f t="shared" si="13"/>
        <v>535</v>
      </c>
      <c r="T47" s="13"/>
      <c r="U47" s="16">
        <f t="shared" si="14"/>
        <v>0.11775700934579439</v>
      </c>
      <c r="V47" s="13"/>
    </row>
    <row r="48" spans="1:22" x14ac:dyDescent="0.25">
      <c r="A48" s="3">
        <v>537</v>
      </c>
      <c r="B48" s="4" t="s">
        <v>35</v>
      </c>
      <c r="C48" s="15">
        <v>17</v>
      </c>
      <c r="D48" s="13"/>
      <c r="E48" s="15">
        <v>244</v>
      </c>
      <c r="F48" s="13"/>
      <c r="G48" s="16">
        <f t="shared" si="10"/>
        <v>6.9672131147540978E-2</v>
      </c>
      <c r="H48" s="13"/>
      <c r="J48" s="15">
        <v>56</v>
      </c>
      <c r="K48" s="13"/>
      <c r="L48" s="15">
        <v>205</v>
      </c>
      <c r="M48" s="13"/>
      <c r="N48" s="16">
        <f t="shared" si="11"/>
        <v>0.27317073170731709</v>
      </c>
      <c r="O48" s="13"/>
      <c r="Q48" s="15">
        <f t="shared" si="12"/>
        <v>73</v>
      </c>
      <c r="R48" s="13"/>
      <c r="S48" s="15">
        <f t="shared" si="13"/>
        <v>449</v>
      </c>
      <c r="T48" s="13"/>
      <c r="U48" s="16">
        <f t="shared" si="14"/>
        <v>0.16258351893095768</v>
      </c>
      <c r="V48" s="13"/>
    </row>
    <row r="49" spans="1:22" x14ac:dyDescent="0.25">
      <c r="A49" s="3">
        <v>511</v>
      </c>
      <c r="B49" s="4" t="s">
        <v>10</v>
      </c>
      <c r="C49" s="15">
        <v>37</v>
      </c>
      <c r="D49" s="13"/>
      <c r="E49" s="15">
        <v>309</v>
      </c>
      <c r="F49" s="13"/>
      <c r="G49" s="16">
        <f t="shared" si="10"/>
        <v>0.11974110032362459</v>
      </c>
      <c r="H49" s="13"/>
      <c r="J49" s="15">
        <v>36</v>
      </c>
      <c r="K49" s="13"/>
      <c r="L49" s="15">
        <v>329</v>
      </c>
      <c r="M49" s="13"/>
      <c r="N49" s="16">
        <f t="shared" si="11"/>
        <v>0.10942249240121581</v>
      </c>
      <c r="O49" s="13"/>
      <c r="Q49" s="15">
        <f t="shared" si="12"/>
        <v>73</v>
      </c>
      <c r="R49" s="13"/>
      <c r="S49" s="15">
        <f t="shared" si="13"/>
        <v>638</v>
      </c>
      <c r="T49" s="13"/>
      <c r="U49" s="16">
        <f t="shared" si="14"/>
        <v>0.11442006269592477</v>
      </c>
      <c r="V49" s="13"/>
    </row>
    <row r="50" spans="1:22" x14ac:dyDescent="0.25">
      <c r="A50" s="3">
        <v>518</v>
      </c>
      <c r="B50" s="4" t="s">
        <v>17</v>
      </c>
      <c r="C50" s="15">
        <v>11</v>
      </c>
      <c r="D50" s="13"/>
      <c r="E50" s="15">
        <v>62</v>
      </c>
      <c r="F50" s="13"/>
      <c r="G50" s="16">
        <f t="shared" si="10"/>
        <v>0.17741935483870969</v>
      </c>
      <c r="H50" s="13"/>
      <c r="J50" s="15">
        <v>17</v>
      </c>
      <c r="K50" s="13"/>
      <c r="L50" s="15">
        <v>120</v>
      </c>
      <c r="M50" s="13"/>
      <c r="N50" s="16">
        <f t="shared" si="11"/>
        <v>0.14166666666666666</v>
      </c>
      <c r="O50" s="13"/>
      <c r="Q50" s="15">
        <f t="shared" si="12"/>
        <v>28</v>
      </c>
      <c r="R50" s="13"/>
      <c r="S50" s="15">
        <f t="shared" si="13"/>
        <v>182</v>
      </c>
      <c r="T50" s="13"/>
      <c r="U50" s="16">
        <f t="shared" si="14"/>
        <v>0.15384615384615385</v>
      </c>
      <c r="V50" s="13"/>
    </row>
    <row r="51" spans="1:22" x14ac:dyDescent="0.25">
      <c r="A51" s="3">
        <v>506</v>
      </c>
      <c r="B51" s="4" t="s">
        <v>6</v>
      </c>
      <c r="C51" s="15">
        <v>26</v>
      </c>
      <c r="D51" s="13"/>
      <c r="E51" s="15">
        <v>120</v>
      </c>
      <c r="F51" s="13"/>
      <c r="G51" s="16">
        <f t="shared" si="10"/>
        <v>0.21666666666666667</v>
      </c>
      <c r="H51" s="13"/>
      <c r="J51" s="15">
        <v>21</v>
      </c>
      <c r="K51" s="13"/>
      <c r="L51" s="15">
        <v>206</v>
      </c>
      <c r="M51" s="13"/>
      <c r="N51" s="16">
        <f t="shared" si="11"/>
        <v>0.10194174757281553</v>
      </c>
      <c r="O51" s="13"/>
      <c r="Q51" s="15">
        <f t="shared" si="12"/>
        <v>47</v>
      </c>
      <c r="R51" s="13"/>
      <c r="S51" s="15">
        <f t="shared" si="13"/>
        <v>326</v>
      </c>
      <c r="T51" s="13"/>
      <c r="U51" s="16">
        <f t="shared" si="14"/>
        <v>0.14417177914110429</v>
      </c>
      <c r="V51" s="13"/>
    </row>
    <row r="52" spans="1:22" x14ac:dyDescent="0.25">
      <c r="A52" s="3">
        <v>531</v>
      </c>
      <c r="B52" s="4" t="s">
        <v>29</v>
      </c>
      <c r="C52" s="15">
        <v>17</v>
      </c>
      <c r="D52" s="13"/>
      <c r="E52" s="15">
        <v>96</v>
      </c>
      <c r="F52" s="13"/>
      <c r="G52" s="16">
        <f t="shared" si="10"/>
        <v>0.17708333333333334</v>
      </c>
      <c r="H52" s="13"/>
      <c r="J52" s="15">
        <v>7</v>
      </c>
      <c r="K52" s="13"/>
      <c r="L52" s="15">
        <v>159</v>
      </c>
      <c r="M52" s="13"/>
      <c r="N52" s="16">
        <f t="shared" si="11"/>
        <v>4.40251572327044E-2</v>
      </c>
      <c r="O52" s="13"/>
      <c r="Q52" s="15">
        <f t="shared" si="12"/>
        <v>24</v>
      </c>
      <c r="R52" s="13"/>
      <c r="S52" s="15">
        <f t="shared" si="13"/>
        <v>255</v>
      </c>
      <c r="T52" s="13"/>
      <c r="U52" s="16">
        <f t="shared" si="14"/>
        <v>9.4117647058823528E-2</v>
      </c>
      <c r="V52" s="13"/>
    </row>
    <row r="53" spans="1:22" x14ac:dyDescent="0.25">
      <c r="A53" s="3">
        <v>510</v>
      </c>
      <c r="B53" s="4" t="s">
        <v>9</v>
      </c>
      <c r="C53" s="15">
        <v>12</v>
      </c>
      <c r="D53" s="13"/>
      <c r="E53" s="15">
        <v>42</v>
      </c>
      <c r="F53" s="13"/>
      <c r="G53" s="16">
        <f t="shared" si="10"/>
        <v>0.2857142857142857</v>
      </c>
      <c r="H53" s="13"/>
      <c r="J53" s="15">
        <v>22</v>
      </c>
      <c r="K53" s="13"/>
      <c r="L53" s="15">
        <v>156</v>
      </c>
      <c r="M53" s="13"/>
      <c r="N53" s="16">
        <f t="shared" si="11"/>
        <v>0.14102564102564102</v>
      </c>
      <c r="O53" s="13"/>
      <c r="Q53" s="15">
        <f t="shared" si="12"/>
        <v>34</v>
      </c>
      <c r="R53" s="13"/>
      <c r="S53" s="15">
        <f t="shared" si="13"/>
        <v>198</v>
      </c>
      <c r="T53" s="13"/>
      <c r="U53" s="16">
        <f t="shared" si="14"/>
        <v>0.17171717171717171</v>
      </c>
      <c r="V53" s="13"/>
    </row>
    <row r="54" spans="1:22" x14ac:dyDescent="0.25">
      <c r="A54" s="3">
        <v>533</v>
      </c>
      <c r="B54" s="4" t="s">
        <v>31</v>
      </c>
      <c r="C54" s="15">
        <v>7</v>
      </c>
      <c r="D54" s="13"/>
      <c r="E54" s="15">
        <v>55</v>
      </c>
      <c r="F54" s="13"/>
      <c r="G54" s="16">
        <f t="shared" si="10"/>
        <v>0.12727272727272726</v>
      </c>
      <c r="H54" s="13"/>
      <c r="J54" s="15">
        <v>14</v>
      </c>
      <c r="K54" s="13"/>
      <c r="L54" s="15">
        <v>102</v>
      </c>
      <c r="M54" s="13"/>
      <c r="N54" s="16">
        <f t="shared" si="11"/>
        <v>0.13725490196078433</v>
      </c>
      <c r="O54" s="13"/>
      <c r="Q54" s="15">
        <f t="shared" si="12"/>
        <v>21</v>
      </c>
      <c r="R54" s="13"/>
      <c r="S54" s="15">
        <f t="shared" si="13"/>
        <v>157</v>
      </c>
      <c r="T54" s="13"/>
      <c r="U54" s="16">
        <f t="shared" si="14"/>
        <v>0.13375796178343949</v>
      </c>
      <c r="V54" s="13"/>
    </row>
    <row r="55" spans="1:22" x14ac:dyDescent="0.25">
      <c r="A55" s="3">
        <v>522</v>
      </c>
      <c r="B55" s="4" t="s">
        <v>21</v>
      </c>
      <c r="C55" s="15">
        <v>45</v>
      </c>
      <c r="D55" s="13"/>
      <c r="E55" s="15">
        <v>716</v>
      </c>
      <c r="F55" s="13"/>
      <c r="G55" s="16">
        <f t="shared" si="10"/>
        <v>6.2849162011173187E-2</v>
      </c>
      <c r="H55" s="13"/>
      <c r="J55" s="15">
        <v>87</v>
      </c>
      <c r="K55" s="13"/>
      <c r="L55" s="15">
        <v>521</v>
      </c>
      <c r="M55" s="13"/>
      <c r="N55" s="16">
        <f t="shared" si="11"/>
        <v>0.16698656429942418</v>
      </c>
      <c r="O55" s="13"/>
      <c r="Q55" s="15">
        <f t="shared" si="12"/>
        <v>132</v>
      </c>
      <c r="R55" s="13"/>
      <c r="S55" s="15">
        <f t="shared" si="13"/>
        <v>1237</v>
      </c>
      <c r="T55" s="13"/>
      <c r="U55" s="16">
        <f t="shared" si="14"/>
        <v>0.10670978172999192</v>
      </c>
      <c r="V55" s="13"/>
    </row>
    <row r="56" spans="1:22" x14ac:dyDescent="0.25">
      <c r="A56" s="3">
        <v>534</v>
      </c>
      <c r="B56" s="4" t="s">
        <v>32</v>
      </c>
      <c r="C56" s="15">
        <v>21</v>
      </c>
      <c r="D56" s="13"/>
      <c r="E56" s="15">
        <v>115</v>
      </c>
      <c r="F56" s="13"/>
      <c r="G56" s="16">
        <f t="shared" si="10"/>
        <v>0.18260869565217391</v>
      </c>
      <c r="H56" s="13"/>
      <c r="J56" s="15">
        <v>9</v>
      </c>
      <c r="K56" s="13"/>
      <c r="L56" s="15">
        <v>114</v>
      </c>
      <c r="M56" s="13"/>
      <c r="N56" s="16">
        <f t="shared" si="11"/>
        <v>7.8947368421052627E-2</v>
      </c>
      <c r="O56" s="13"/>
      <c r="Q56" s="15">
        <f t="shared" si="12"/>
        <v>30</v>
      </c>
      <c r="R56" s="13"/>
      <c r="S56" s="15">
        <f t="shared" si="13"/>
        <v>229</v>
      </c>
      <c r="T56" s="13"/>
      <c r="U56" s="16">
        <f t="shared" si="14"/>
        <v>0.13100436681222707</v>
      </c>
      <c r="V56" s="13"/>
    </row>
    <row r="57" spans="1:22" x14ac:dyDescent="0.25">
      <c r="A57" s="3">
        <v>504</v>
      </c>
      <c r="B57" s="4" t="s">
        <v>4</v>
      </c>
      <c r="C57" s="15">
        <v>38</v>
      </c>
      <c r="D57" s="13"/>
      <c r="E57" s="15">
        <v>162</v>
      </c>
      <c r="F57" s="13"/>
      <c r="G57" s="16">
        <f t="shared" si="10"/>
        <v>0.23456790123456789</v>
      </c>
      <c r="H57" s="13"/>
      <c r="J57" s="15">
        <v>43</v>
      </c>
      <c r="K57" s="13"/>
      <c r="L57" s="15">
        <v>283</v>
      </c>
      <c r="M57" s="13"/>
      <c r="N57" s="16">
        <f t="shared" si="11"/>
        <v>0.1519434628975265</v>
      </c>
      <c r="O57" s="13"/>
      <c r="Q57" s="15">
        <f t="shared" si="12"/>
        <v>81</v>
      </c>
      <c r="R57" s="13"/>
      <c r="S57" s="15">
        <f t="shared" si="13"/>
        <v>445</v>
      </c>
      <c r="T57" s="13"/>
      <c r="U57" s="16">
        <f t="shared" si="14"/>
        <v>0.18202247191011237</v>
      </c>
      <c r="V57" s="13"/>
    </row>
    <row r="58" spans="1:22" x14ac:dyDescent="0.25">
      <c r="A58" s="3">
        <v>516</v>
      </c>
      <c r="B58" s="4" t="s">
        <v>15</v>
      </c>
      <c r="C58" s="15">
        <v>44</v>
      </c>
      <c r="D58" s="13"/>
      <c r="E58" s="15">
        <v>210</v>
      </c>
      <c r="F58" s="13"/>
      <c r="G58" s="16">
        <f t="shared" si="10"/>
        <v>0.20952380952380953</v>
      </c>
      <c r="H58" s="13"/>
      <c r="J58" s="15">
        <v>21</v>
      </c>
      <c r="K58" s="13"/>
      <c r="L58" s="15">
        <v>321</v>
      </c>
      <c r="M58" s="13"/>
      <c r="N58" s="16">
        <f t="shared" si="11"/>
        <v>6.5420560747663545E-2</v>
      </c>
      <c r="O58" s="13"/>
      <c r="Q58" s="15">
        <f t="shared" si="12"/>
        <v>65</v>
      </c>
      <c r="R58" s="13"/>
      <c r="S58" s="15">
        <f t="shared" si="13"/>
        <v>531</v>
      </c>
      <c r="T58" s="13"/>
      <c r="U58" s="16">
        <f t="shared" si="14"/>
        <v>0.1224105461393597</v>
      </c>
      <c r="V58" s="13"/>
    </row>
    <row r="59" spans="1:22" x14ac:dyDescent="0.25">
      <c r="A59" s="3">
        <v>539</v>
      </c>
      <c r="B59" s="4" t="s">
        <v>36</v>
      </c>
      <c r="C59" s="17">
        <v>11</v>
      </c>
      <c r="D59" s="18"/>
      <c r="E59" s="17">
        <v>95</v>
      </c>
      <c r="F59" s="18"/>
      <c r="G59" s="19">
        <f t="shared" si="10"/>
        <v>0.11578947368421053</v>
      </c>
      <c r="H59" s="18"/>
      <c r="I59" s="12"/>
      <c r="J59" s="17">
        <v>23</v>
      </c>
      <c r="K59" s="18"/>
      <c r="L59" s="17">
        <v>142</v>
      </c>
      <c r="M59" s="18"/>
      <c r="N59" s="19">
        <f t="shared" si="11"/>
        <v>0.1619718309859155</v>
      </c>
      <c r="O59" s="18"/>
      <c r="P59" s="12"/>
      <c r="Q59" s="17">
        <f t="shared" si="12"/>
        <v>34</v>
      </c>
      <c r="R59" s="18"/>
      <c r="S59" s="17">
        <f t="shared" si="13"/>
        <v>237</v>
      </c>
      <c r="T59" s="18"/>
      <c r="U59" s="19">
        <f t="shared" si="14"/>
        <v>0.14345991561181434</v>
      </c>
      <c r="V59" s="18"/>
    </row>
    <row r="60" spans="1:22" x14ac:dyDescent="0.25">
      <c r="A60" s="4"/>
      <c r="B60" s="4"/>
      <c r="C60" s="15"/>
      <c r="D60" s="13"/>
      <c r="E60" s="15"/>
      <c r="F60" s="13"/>
      <c r="G60" s="16"/>
      <c r="H60" s="13"/>
      <c r="J60" s="15"/>
      <c r="K60" s="13"/>
      <c r="L60" s="15"/>
      <c r="M60" s="13"/>
      <c r="N60" s="16"/>
      <c r="O60" s="13"/>
      <c r="Q60" s="15"/>
      <c r="R60" s="13"/>
      <c r="S60" s="15"/>
      <c r="T60" s="13"/>
      <c r="U60" s="16"/>
      <c r="V60" s="13"/>
    </row>
    <row r="61" spans="1:22" x14ac:dyDescent="0.25">
      <c r="A61" s="4" t="s">
        <v>44</v>
      </c>
      <c r="B61" s="4" t="s">
        <v>57</v>
      </c>
      <c r="C61" s="15">
        <v>1746</v>
      </c>
      <c r="D61" s="13"/>
      <c r="E61" s="15">
        <v>11268</v>
      </c>
      <c r="F61" s="13"/>
      <c r="G61" s="16">
        <f>C61/E61</f>
        <v>0.15495207667731628</v>
      </c>
      <c r="H61" s="13"/>
      <c r="J61" s="15">
        <v>1965</v>
      </c>
      <c r="K61" s="13"/>
      <c r="L61" s="15">
        <v>13988</v>
      </c>
      <c r="M61" s="13"/>
      <c r="N61" s="16">
        <f>J61/L61</f>
        <v>0.14047755218758937</v>
      </c>
      <c r="O61" s="13"/>
      <c r="Q61" s="15">
        <f t="shared" si="12"/>
        <v>3711</v>
      </c>
      <c r="R61" s="13"/>
      <c r="S61" s="15">
        <f t="shared" si="13"/>
        <v>25256</v>
      </c>
      <c r="T61" s="13"/>
      <c r="U61" s="16">
        <f t="shared" si="14"/>
        <v>0.14693538169147924</v>
      </c>
      <c r="V61" s="13"/>
    </row>
    <row r="62" spans="1:22" x14ac:dyDescent="0.25">
      <c r="A62" s="4"/>
      <c r="B62" s="4"/>
    </row>
    <row r="63" spans="1:22" x14ac:dyDescent="0.25">
      <c r="A63" s="5" t="s">
        <v>58</v>
      </c>
      <c r="B63" s="4"/>
    </row>
    <row r="64" spans="1:22" x14ac:dyDescent="0.25">
      <c r="C64" s="20"/>
      <c r="E64" s="20"/>
      <c r="J64" s="20"/>
      <c r="L64" s="20"/>
      <c r="Q64" s="20"/>
      <c r="S64" s="20"/>
    </row>
  </sheetData>
  <printOptions horizontalCentered="1"/>
  <pageMargins left="0.45" right="0.45" top="0.5" bottom="0.5" header="0.3" footer="0.3"/>
  <pageSetup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Gender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2017-12-11T22:29:42Z</cp:lastPrinted>
  <dcterms:created xsi:type="dcterms:W3CDTF">2010-03-30T16:12:46Z</dcterms:created>
  <dcterms:modified xsi:type="dcterms:W3CDTF">2017-12-11T22:30:03Z</dcterms:modified>
</cp:coreProperties>
</file>